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G30" i="2"/>
  <c r="G29"/>
  <c r="F9"/>
  <c r="F10"/>
  <c r="F11"/>
  <c r="F12"/>
  <c r="F13"/>
  <c r="F14"/>
  <c r="F15"/>
  <c r="F16"/>
  <c r="F17"/>
  <c r="F18"/>
  <c r="F19"/>
  <c r="F20"/>
  <c r="F21"/>
  <c r="F22"/>
  <c r="F23"/>
  <c r="F24"/>
  <c r="F8"/>
  <c r="G26" l="1"/>
  <c r="C27"/>
  <c r="D27"/>
  <c r="E27"/>
  <c r="B27"/>
  <c r="B26"/>
  <c r="C26"/>
  <c r="D26"/>
  <c r="E26"/>
  <c r="F30" l="1"/>
  <c r="F27"/>
  <c r="F26"/>
  <c r="F29"/>
  <c r="F31" s="1"/>
  <c r="G31"/>
  <c r="G27"/>
</calcChain>
</file>

<file path=xl/sharedStrings.xml><?xml version="1.0" encoding="utf-8"?>
<sst xmlns="http://schemas.openxmlformats.org/spreadsheetml/2006/main" count="30" uniqueCount="30">
  <si>
    <t>نمره مثبت</t>
  </si>
  <si>
    <t>تعداد قبولی</t>
  </si>
  <si>
    <t>تعداد کل</t>
  </si>
  <si>
    <t>درصد قبولی</t>
  </si>
  <si>
    <t>میانگین</t>
  </si>
  <si>
    <t>نمره نهایی</t>
  </si>
  <si>
    <t>بالاترین</t>
  </si>
  <si>
    <t>چهار رقم آخر ش دانشجویی</t>
  </si>
  <si>
    <t>2884</t>
  </si>
  <si>
    <t>7946</t>
  </si>
  <si>
    <t>9937</t>
  </si>
  <si>
    <t>2791</t>
  </si>
  <si>
    <t>6666</t>
  </si>
  <si>
    <t>3317</t>
  </si>
  <si>
    <t>1704</t>
  </si>
  <si>
    <t>3136</t>
  </si>
  <si>
    <t>7783</t>
  </si>
  <si>
    <t>4565</t>
  </si>
  <si>
    <t>4398</t>
  </si>
  <si>
    <t>ارائه از 4</t>
  </si>
  <si>
    <t>گزارش ارائه از 1</t>
  </si>
  <si>
    <t>پایان ترم از 16</t>
  </si>
  <si>
    <t>9172</t>
  </si>
  <si>
    <t>3855</t>
  </si>
  <si>
    <t>9418</t>
  </si>
  <si>
    <t>8503</t>
  </si>
  <si>
    <t>8714</t>
  </si>
  <si>
    <t>5526</t>
  </si>
  <si>
    <r>
      <t xml:space="preserve">1- دانشجویانی که درخواست تجدید نظر نسبت به نمره خود دارند، حداکثر تا پایان وقت اداری روز شنبه 14 تیرماه فرصت دارند درخواست خود را با ذکر نام کامل خود و نام درس، و نام </t>
    </r>
    <r>
      <rPr>
        <b/>
        <sz val="10"/>
        <color theme="1"/>
        <rFont val="Calibri"/>
        <family val="2"/>
        <scheme val="minor"/>
      </rPr>
      <t>بخشی که نسبت به نمره آن بخش اعتراض دارند</t>
    </r>
    <r>
      <rPr>
        <sz val="10"/>
        <color theme="1"/>
        <rFont val="Calibri"/>
        <family val="2"/>
        <scheme val="minor"/>
      </rPr>
      <t>، تنها از طریق ایمیل h.alizadeh.iust@gmail.com ارسال کنند.
2- بدیهی است در صورت بررسی مجدد برگه امکان کم شدن نمره نیز وجود دارد.
3- اعتراضات پس از پایان مهلت مقرر بررسی و از طریق ایمیل پاسخ داده خواهد شد. نمرات بلافاصله پس از آن نهایی میشوند. به هیچ وجه دوبار ایمیل نزنید.
4- لطفا پس از اطلاع از اعلام نمره، دوستان همکلاسی خود را نیز از اعلام آن آگاه نمایید.</t>
    </r>
  </si>
  <si>
    <t>نمره کل از 21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</si>
</sst>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theme="1"/>
      <name val="B Nazanin"/>
      <charset val="17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 readingOrder="2"/>
    </xf>
    <xf numFmtId="0" fontId="2" fillId="2" borderId="0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115" zoomScaleNormal="115" workbookViewId="0">
      <selection activeCell="F8" sqref="F8"/>
    </sheetView>
  </sheetViews>
  <sheetFormatPr defaultRowHeight="15"/>
  <cols>
    <col min="1" max="1" width="10.140625" style="4" customWidth="1"/>
    <col min="2" max="3" width="9.85546875" style="6" customWidth="1"/>
    <col min="4" max="4" width="9.28515625" style="6" customWidth="1"/>
    <col min="5" max="5" width="8.7109375" style="8" customWidth="1"/>
    <col min="6" max="6" width="9" customWidth="1"/>
    <col min="7" max="7" width="10.140625" style="8" customWidth="1"/>
  </cols>
  <sheetData>
    <row r="1" spans="1:7" ht="15" customHeight="1">
      <c r="A1" s="11" t="s">
        <v>28</v>
      </c>
      <c r="B1" s="11"/>
      <c r="C1" s="11"/>
      <c r="D1" s="11"/>
      <c r="E1" s="11"/>
      <c r="F1" s="11"/>
      <c r="G1" s="11"/>
    </row>
    <row r="2" spans="1:7">
      <c r="A2" s="12"/>
      <c r="B2" s="12"/>
      <c r="C2" s="12"/>
      <c r="D2" s="12"/>
      <c r="E2" s="12"/>
      <c r="F2" s="12"/>
      <c r="G2" s="12"/>
    </row>
    <row r="3" spans="1:7">
      <c r="A3" s="12"/>
      <c r="B3" s="12"/>
      <c r="C3" s="12"/>
      <c r="D3" s="12"/>
      <c r="E3" s="12"/>
      <c r="F3" s="12"/>
      <c r="G3" s="12"/>
    </row>
    <row r="4" spans="1:7">
      <c r="A4" s="12"/>
      <c r="B4" s="12"/>
      <c r="C4" s="12"/>
      <c r="D4" s="12"/>
      <c r="E4" s="12"/>
      <c r="F4" s="12"/>
      <c r="G4" s="12"/>
    </row>
    <row r="5" spans="1:7">
      <c r="A5" s="12"/>
      <c r="B5" s="12"/>
      <c r="C5" s="12"/>
      <c r="D5" s="12"/>
      <c r="E5" s="12"/>
      <c r="F5" s="12"/>
      <c r="G5" s="12"/>
    </row>
    <row r="6" spans="1:7">
      <c r="A6" s="13"/>
      <c r="B6" s="13"/>
      <c r="C6" s="13"/>
      <c r="D6" s="13"/>
      <c r="E6" s="13"/>
      <c r="F6" s="13"/>
      <c r="G6" s="13"/>
    </row>
    <row r="7" spans="1:7" s="7" customFormat="1" ht="31.5" customHeight="1">
      <c r="A7" s="10" t="s">
        <v>7</v>
      </c>
      <c r="B7" s="9" t="s">
        <v>21</v>
      </c>
      <c r="C7" s="9" t="s">
        <v>19</v>
      </c>
      <c r="D7" s="9" t="s">
        <v>20</v>
      </c>
      <c r="E7" s="9" t="s">
        <v>0</v>
      </c>
      <c r="F7" s="9" t="s">
        <v>29</v>
      </c>
      <c r="G7" s="9" t="s">
        <v>5</v>
      </c>
    </row>
    <row r="8" spans="1:7" ht="17.25">
      <c r="A8" s="2" t="s">
        <v>8</v>
      </c>
      <c r="B8" s="2">
        <v>7.2</v>
      </c>
      <c r="C8" s="2"/>
      <c r="D8" s="2"/>
      <c r="E8" s="2"/>
      <c r="F8" s="2">
        <f>SUM(B8:E8)</f>
        <v>7.2</v>
      </c>
      <c r="G8" s="2">
        <v>11.5</v>
      </c>
    </row>
    <row r="9" spans="1:7" ht="17.25">
      <c r="A9" s="3" t="s">
        <v>9</v>
      </c>
      <c r="B9" s="2">
        <v>3.5</v>
      </c>
      <c r="C9" s="2"/>
      <c r="D9" s="2"/>
      <c r="E9" s="2"/>
      <c r="F9" s="2">
        <f t="shared" ref="F9:F24" si="0">SUM(B9:E9)</f>
        <v>3.5</v>
      </c>
      <c r="G9" s="5">
        <v>11.5</v>
      </c>
    </row>
    <row r="10" spans="1:7" ht="17.25">
      <c r="A10" s="3" t="s">
        <v>10</v>
      </c>
      <c r="B10" s="2">
        <v>11.7</v>
      </c>
      <c r="C10" s="2">
        <v>3</v>
      </c>
      <c r="D10" s="2">
        <v>1</v>
      </c>
      <c r="E10" s="2">
        <v>0.5</v>
      </c>
      <c r="F10" s="2">
        <f t="shared" si="0"/>
        <v>16.2</v>
      </c>
      <c r="G10" s="5">
        <v>16.2</v>
      </c>
    </row>
    <row r="11" spans="1:7" ht="17.25">
      <c r="A11" s="3" t="s">
        <v>22</v>
      </c>
      <c r="B11" s="2">
        <v>8.6999999999999993</v>
      </c>
      <c r="C11" s="2"/>
      <c r="D11" s="2"/>
      <c r="E11" s="2"/>
      <c r="F11" s="2">
        <f t="shared" si="0"/>
        <v>8.6999999999999993</v>
      </c>
      <c r="G11" s="5">
        <v>11.5</v>
      </c>
    </row>
    <row r="12" spans="1:7" ht="17.25">
      <c r="A12" s="3" t="s">
        <v>23</v>
      </c>
      <c r="B12" s="2">
        <v>7.5</v>
      </c>
      <c r="C12" s="2">
        <v>2</v>
      </c>
      <c r="D12" s="2">
        <v>1</v>
      </c>
      <c r="E12" s="2"/>
      <c r="F12" s="2">
        <f t="shared" si="0"/>
        <v>10.5</v>
      </c>
      <c r="G12" s="5">
        <v>11.5</v>
      </c>
    </row>
    <row r="13" spans="1:7" ht="17.25">
      <c r="A13" s="3" t="s">
        <v>11</v>
      </c>
      <c r="B13" s="2">
        <v>9.1</v>
      </c>
      <c r="C13" s="2">
        <v>2</v>
      </c>
      <c r="D13" s="2">
        <v>1</v>
      </c>
      <c r="E13" s="2"/>
      <c r="F13" s="2">
        <f t="shared" si="0"/>
        <v>12.1</v>
      </c>
      <c r="G13" s="5">
        <v>12.1</v>
      </c>
    </row>
    <row r="14" spans="1:7" ht="17.25">
      <c r="A14" s="3" t="s">
        <v>12</v>
      </c>
      <c r="B14" s="2">
        <v>10.9</v>
      </c>
      <c r="C14" s="2">
        <v>3</v>
      </c>
      <c r="D14" s="2">
        <v>1</v>
      </c>
      <c r="E14" s="2"/>
      <c r="F14" s="2">
        <f t="shared" si="0"/>
        <v>14.9</v>
      </c>
      <c r="G14" s="5">
        <v>14.9</v>
      </c>
    </row>
    <row r="15" spans="1:7" ht="17.25">
      <c r="A15" s="3" t="s">
        <v>13</v>
      </c>
      <c r="B15" s="2">
        <v>12.5</v>
      </c>
      <c r="C15" s="2">
        <v>3</v>
      </c>
      <c r="D15" s="2">
        <v>1</v>
      </c>
      <c r="E15" s="2"/>
      <c r="F15" s="2">
        <f t="shared" si="0"/>
        <v>16.5</v>
      </c>
      <c r="G15" s="5">
        <v>16.5</v>
      </c>
    </row>
    <row r="16" spans="1:7" ht="17.25">
      <c r="A16" s="3" t="s">
        <v>14</v>
      </c>
      <c r="B16" s="2">
        <v>15</v>
      </c>
      <c r="C16" s="2">
        <v>1</v>
      </c>
      <c r="D16" s="2">
        <v>1</v>
      </c>
      <c r="E16" s="2"/>
      <c r="F16" s="2">
        <f t="shared" si="0"/>
        <v>17</v>
      </c>
      <c r="G16" s="5">
        <v>17</v>
      </c>
    </row>
    <row r="17" spans="1:7" ht="17.25">
      <c r="A17" s="3" t="s">
        <v>24</v>
      </c>
      <c r="B17" s="2">
        <v>13.3</v>
      </c>
      <c r="C17" s="2">
        <v>2</v>
      </c>
      <c r="D17" s="2">
        <v>1</v>
      </c>
      <c r="E17" s="2">
        <v>1</v>
      </c>
      <c r="F17" s="2">
        <f t="shared" si="0"/>
        <v>17.3</v>
      </c>
      <c r="G17" s="5">
        <v>17.3</v>
      </c>
    </row>
    <row r="18" spans="1:7" ht="17.25">
      <c r="A18" s="3" t="s">
        <v>15</v>
      </c>
      <c r="B18" s="2">
        <v>7.3</v>
      </c>
      <c r="C18" s="2">
        <v>2.5</v>
      </c>
      <c r="D18" s="2">
        <v>1</v>
      </c>
      <c r="E18" s="2"/>
      <c r="F18" s="2">
        <f t="shared" si="0"/>
        <v>10.8</v>
      </c>
      <c r="G18" s="5">
        <v>10.8</v>
      </c>
    </row>
    <row r="19" spans="1:7" ht="17.25">
      <c r="A19" s="3" t="s">
        <v>25</v>
      </c>
      <c r="B19" s="2">
        <v>9.6</v>
      </c>
      <c r="C19" s="2"/>
      <c r="D19" s="2">
        <v>1</v>
      </c>
      <c r="E19" s="2"/>
      <c r="F19" s="2">
        <f t="shared" si="0"/>
        <v>10.6</v>
      </c>
      <c r="G19" s="5">
        <v>10.6</v>
      </c>
    </row>
    <row r="20" spans="1:7" ht="17.25">
      <c r="A20" s="3" t="s">
        <v>26</v>
      </c>
      <c r="B20" s="2">
        <v>15.8</v>
      </c>
      <c r="C20" s="2">
        <v>3.5</v>
      </c>
      <c r="D20" s="2">
        <v>1</v>
      </c>
      <c r="E20" s="2">
        <v>3</v>
      </c>
      <c r="F20" s="2">
        <f t="shared" si="0"/>
        <v>23.3</v>
      </c>
      <c r="G20" s="5">
        <v>20</v>
      </c>
    </row>
    <row r="21" spans="1:7" ht="17.25">
      <c r="A21" s="3" t="s">
        <v>27</v>
      </c>
      <c r="B21" s="2">
        <v>9.3000000000000007</v>
      </c>
      <c r="C21" s="2">
        <v>4</v>
      </c>
      <c r="D21" s="2">
        <v>1</v>
      </c>
      <c r="E21" s="2"/>
      <c r="F21" s="2">
        <f t="shared" si="0"/>
        <v>14.3</v>
      </c>
      <c r="G21" s="5">
        <v>14.3</v>
      </c>
    </row>
    <row r="22" spans="1:7" ht="17.25">
      <c r="A22" s="3" t="s">
        <v>16</v>
      </c>
      <c r="B22" s="2">
        <v>11</v>
      </c>
      <c r="C22" s="2">
        <v>1</v>
      </c>
      <c r="D22" s="2">
        <v>1</v>
      </c>
      <c r="E22" s="2"/>
      <c r="F22" s="2">
        <f t="shared" si="0"/>
        <v>13</v>
      </c>
      <c r="G22" s="5">
        <v>13</v>
      </c>
    </row>
    <row r="23" spans="1:7" ht="17.25">
      <c r="A23" s="3" t="s">
        <v>17</v>
      </c>
      <c r="B23" s="2">
        <v>15.5</v>
      </c>
      <c r="C23" s="2">
        <v>2</v>
      </c>
      <c r="D23" s="2">
        <v>1</v>
      </c>
      <c r="E23" s="2"/>
      <c r="F23" s="2">
        <f t="shared" si="0"/>
        <v>18.5</v>
      </c>
      <c r="G23" s="5">
        <v>18.5</v>
      </c>
    </row>
    <row r="24" spans="1:7" ht="17.25">
      <c r="A24" s="3" t="s">
        <v>18</v>
      </c>
      <c r="B24" s="2">
        <v>9</v>
      </c>
      <c r="C24" s="2">
        <v>1.5</v>
      </c>
      <c r="D24" s="2">
        <v>1</v>
      </c>
      <c r="E24" s="2"/>
      <c r="F24" s="2">
        <f t="shared" si="0"/>
        <v>11.5</v>
      </c>
      <c r="G24" s="5">
        <v>11.5</v>
      </c>
    </row>
    <row r="25" spans="1:7" ht="17.25">
      <c r="A25" s="3"/>
      <c r="B25" s="2"/>
      <c r="C25" s="2"/>
      <c r="D25" s="2"/>
      <c r="E25" s="2"/>
      <c r="F25" s="2"/>
      <c r="G25" s="5"/>
    </row>
    <row r="26" spans="1:7" ht="17.25">
      <c r="A26" s="3" t="s">
        <v>6</v>
      </c>
      <c r="B26" s="2">
        <f>MAX(B8:B25)</f>
        <v>15.8</v>
      </c>
      <c r="C26" s="2">
        <f>MAX(C8:C25)</f>
        <v>4</v>
      </c>
      <c r="D26" s="2">
        <f>MAX(D8:D25)</f>
        <v>1</v>
      </c>
      <c r="E26" s="2">
        <f>MAX(E8:E25)</f>
        <v>3</v>
      </c>
      <c r="F26" s="2">
        <f>MAX(F8:F25)</f>
        <v>23.3</v>
      </c>
      <c r="G26" s="2">
        <f>MAX(G9:G25)</f>
        <v>20</v>
      </c>
    </row>
    <row r="27" spans="1:7" ht="17.25">
      <c r="A27" s="3" t="s">
        <v>4</v>
      </c>
      <c r="B27" s="2">
        <f>AVERAGE(B8:B25)</f>
        <v>10.405882352941177</v>
      </c>
      <c r="C27" s="2">
        <f>AVERAGE(C8:C25)</f>
        <v>2.3461538461538463</v>
      </c>
      <c r="D27" s="2">
        <f>AVERAGE(D8:D25)</f>
        <v>1</v>
      </c>
      <c r="E27" s="2">
        <f>AVERAGE(E8:E25)</f>
        <v>1.5</v>
      </c>
      <c r="F27" s="2">
        <f>AVERAGE(F8:F25)</f>
        <v>13.288235294117648</v>
      </c>
      <c r="G27" s="2">
        <f>AVERAGE(G9:G25)</f>
        <v>14.200000000000001</v>
      </c>
    </row>
    <row r="28" spans="1:7" ht="17.25">
      <c r="A28" s="3"/>
      <c r="B28" s="2"/>
      <c r="C28" s="2"/>
      <c r="D28" s="2"/>
      <c r="E28" s="5"/>
      <c r="F28" s="1"/>
      <c r="G28" s="5"/>
    </row>
    <row r="29" spans="1:7" ht="17.25">
      <c r="A29" s="3"/>
      <c r="B29" s="2"/>
      <c r="C29" s="2"/>
      <c r="D29" s="2"/>
      <c r="E29" s="5" t="s">
        <v>1</v>
      </c>
      <c r="F29" s="5">
        <f>COUNTIF(F8:F25,"&gt;=12")</f>
        <v>10</v>
      </c>
      <c r="G29" s="5">
        <f>COUNTIF(G8:G25,"&gt;=12")</f>
        <v>10</v>
      </c>
    </row>
    <row r="30" spans="1:7" ht="17.25">
      <c r="A30" s="3"/>
      <c r="B30" s="2"/>
      <c r="C30" s="2"/>
      <c r="D30" s="2"/>
      <c r="E30" s="5" t="s">
        <v>2</v>
      </c>
      <c r="F30" s="5">
        <f>COUNT(F8:F25)</f>
        <v>17</v>
      </c>
      <c r="G30" s="5">
        <f>COUNT(G8:G25)</f>
        <v>17</v>
      </c>
    </row>
    <row r="31" spans="1:7" ht="17.25">
      <c r="A31" s="3"/>
      <c r="B31" s="2"/>
      <c r="C31" s="2"/>
      <c r="D31" s="2"/>
      <c r="E31" s="5" t="s">
        <v>3</v>
      </c>
      <c r="F31" s="5">
        <f>F29/F30*100</f>
        <v>58.82352941176471</v>
      </c>
      <c r="G31" s="5">
        <f>G29/G30*100</f>
        <v>58.82352941176471</v>
      </c>
    </row>
    <row r="32" spans="1:7">
      <c r="A32"/>
      <c r="B32"/>
      <c r="C32"/>
      <c r="D32"/>
      <c r="E32"/>
      <c r="G32"/>
    </row>
    <row r="33" spans="1:7">
      <c r="A33"/>
      <c r="B33"/>
      <c r="C33"/>
      <c r="D33"/>
      <c r="E33"/>
      <c r="G33"/>
    </row>
    <row r="34" spans="1:7">
      <c r="A34"/>
      <c r="B34"/>
      <c r="C34"/>
      <c r="D34"/>
      <c r="E34"/>
      <c r="G34"/>
    </row>
    <row r="35" spans="1:7">
      <c r="A35"/>
      <c r="B35"/>
      <c r="C35"/>
      <c r="D35"/>
      <c r="E35"/>
      <c r="G35"/>
    </row>
    <row r="36" spans="1:7">
      <c r="A36"/>
      <c r="B36"/>
      <c r="C36"/>
      <c r="D36"/>
      <c r="E36"/>
      <c r="G36"/>
    </row>
    <row r="37" spans="1:7">
      <c r="A37"/>
      <c r="B37"/>
      <c r="C37"/>
      <c r="D37"/>
      <c r="E37"/>
      <c r="G37"/>
    </row>
    <row r="38" spans="1:7">
      <c r="A38"/>
      <c r="B38"/>
      <c r="C38"/>
      <c r="D38"/>
      <c r="E38"/>
      <c r="G38"/>
    </row>
    <row r="39" spans="1:7">
      <c r="A39"/>
      <c r="B39"/>
      <c r="C39"/>
      <c r="D39"/>
      <c r="E39"/>
      <c r="G39"/>
    </row>
    <row r="40" spans="1:7">
      <c r="A40"/>
      <c r="B40"/>
      <c r="C40"/>
      <c r="D40"/>
      <c r="E40"/>
      <c r="G40"/>
    </row>
    <row r="41" spans="1:7">
      <c r="A41"/>
      <c r="B41"/>
      <c r="C41"/>
      <c r="D41"/>
      <c r="E41"/>
      <c r="G41"/>
    </row>
    <row r="42" spans="1:7">
      <c r="A42"/>
      <c r="B42"/>
      <c r="C42"/>
      <c r="D42"/>
      <c r="E42"/>
      <c r="G42"/>
    </row>
    <row r="43" spans="1:7">
      <c r="A43"/>
      <c r="B43"/>
      <c r="C43"/>
      <c r="D43"/>
      <c r="E43"/>
      <c r="G43"/>
    </row>
    <row r="44" spans="1:7">
      <c r="A44"/>
      <c r="B44"/>
      <c r="C44"/>
      <c r="D44"/>
      <c r="E44"/>
      <c r="G44"/>
    </row>
    <row r="45" spans="1:7">
      <c r="A45"/>
      <c r="B45"/>
      <c r="C45"/>
      <c r="D45"/>
      <c r="E45"/>
      <c r="G45"/>
    </row>
    <row r="46" spans="1:7">
      <c r="A46"/>
      <c r="B46"/>
      <c r="C46"/>
      <c r="D46"/>
      <c r="E46"/>
      <c r="G46"/>
    </row>
  </sheetData>
  <mergeCells count="1">
    <mergeCell ref="A1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2014-07-02T18:03:41Z</dcterms:modified>
</cp:coreProperties>
</file>